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1"/>
  </bookViews>
  <sheets>
    <sheet name="班級費" sheetId="1" r:id="rId1"/>
    <sheet name="領物單" sheetId="2" r:id="rId2"/>
    <sheet name="各班家長代表名單" sheetId="3" r:id="rId3"/>
  </sheets>
  <definedNames>
    <definedName name="_xlnm.Print_Area" localSheetId="1">'領物單'!$A$1:$H$25</definedName>
  </definedNames>
  <calcPr fullCalcOnLoad="1"/>
</workbook>
</file>

<file path=xl/sharedStrings.xml><?xml version="1.0" encoding="utf-8"?>
<sst xmlns="http://schemas.openxmlformats.org/spreadsheetml/2006/main" count="74" uniqueCount="68">
  <si>
    <t>國民小學</t>
  </si>
  <si>
    <t>各校經常門分支計畫</t>
  </si>
  <si>
    <t>其他(班級費)</t>
  </si>
  <si>
    <t>花蓮縣立新城國民小學</t>
  </si>
  <si>
    <t>財物請購申請表</t>
  </si>
  <si>
    <t>用途說明</t>
  </si>
  <si>
    <t>申請單位</t>
  </si>
  <si>
    <t>總務處</t>
  </si>
  <si>
    <t>會計室</t>
  </si>
  <si>
    <t>機關長官</t>
  </si>
  <si>
    <t>裝</t>
  </si>
  <si>
    <t>訂</t>
  </si>
  <si>
    <t>線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</si>
  <si>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</si>
  <si>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</si>
  <si>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</si>
  <si>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</si>
  <si>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</si>
  <si>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第  號</t>
  </si>
  <si>
    <t>業務計畫</t>
  </si>
  <si>
    <t>工作計畫</t>
  </si>
  <si>
    <t>用途別</t>
  </si>
  <si>
    <t>經辦人</t>
  </si>
  <si>
    <t>業務主管</t>
  </si>
  <si>
    <t>財產(物品)登記</t>
  </si>
  <si>
    <t>會計室</t>
  </si>
  <si>
    <t>機關長官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</si>
  <si>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</si>
  <si>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</si>
  <si>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t xml:space="preserve">  憑           證         黏         貼         線</t>
  </si>
  <si>
    <t>編號</t>
  </si>
  <si>
    <t>品名(規格)</t>
  </si>
  <si>
    <t>單位</t>
  </si>
  <si>
    <t>數量</t>
  </si>
  <si>
    <t>單價</t>
  </si>
  <si>
    <t>總價</t>
  </si>
  <si>
    <t>合計</t>
  </si>
  <si>
    <t xml:space="preserve">              花蓮縣立新城國民小學物品領用單</t>
  </si>
  <si>
    <t>編號</t>
  </si>
  <si>
    <t>品名</t>
  </si>
  <si>
    <t>單價</t>
  </si>
  <si>
    <t>數量</t>
  </si>
  <si>
    <t>單位</t>
  </si>
  <si>
    <t>總價</t>
  </si>
  <si>
    <t>位置</t>
  </si>
  <si>
    <t>登記時間</t>
  </si>
  <si>
    <t xml:space="preserve"> 領用人：                 領用單位主管：</t>
  </si>
  <si>
    <t>編號</t>
  </si>
  <si>
    <t>班級</t>
  </si>
  <si>
    <t>家長代表姓名</t>
  </si>
  <si>
    <t>學生姓名</t>
  </si>
  <si>
    <t>聯絡電話</t>
  </si>
  <si>
    <t>職業</t>
  </si>
  <si>
    <t>備註</t>
  </si>
  <si>
    <t>備取</t>
  </si>
  <si>
    <t>支三年甲班教室佈置用品費用</t>
  </si>
  <si>
    <t>特大蠟筆</t>
  </si>
  <si>
    <t>封面紙</t>
  </si>
  <si>
    <t>環保擦子</t>
  </si>
  <si>
    <t>盒</t>
  </si>
  <si>
    <t>包</t>
  </si>
  <si>
    <t>個</t>
  </si>
  <si>
    <t>三年甲班</t>
  </si>
  <si>
    <r>
      <t xml:space="preserve">○逕付具領人或廠商     </t>
    </r>
    <r>
      <rPr>
        <sz val="12"/>
        <rFont val="Wingdings 2"/>
        <family val="1"/>
      </rPr>
      <t>R</t>
    </r>
    <r>
      <rPr>
        <sz val="12"/>
        <rFont val="標楷體"/>
        <family val="4"/>
      </rPr>
      <t xml:space="preserve">款項已由    0 0 0    先行墊付     ○已預借費用  </t>
    </r>
  </si>
  <si>
    <t>花蓮縣新城國小109學年度各班「家長代表大會代表」名單</t>
  </si>
  <si>
    <t>說明︰
   1、請於109年9月8日(星期二)12時前交至總務處彙整。
   2、電話欄請填家裡(市內)電話及手機各一。
   3、職業欄請詳填該家長職業，例如「亞泥」、「公關主任」。</t>
  </si>
  <si>
    <t xml:space="preserve">        109年9月5日          總務處事務組</t>
  </si>
  <si>
    <t>109.9.5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</si>
</sst>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-* #,##0.0_-;\-* #,##0.0_-;_-* &quot;-&quot;_-;_-@_-"/>
    <numFmt numFmtId="197" formatCode="_-* #,##0.00_-;\-* #,##0.00_-;_-* &quot;-&quot;_-;_-@_-"/>
    <numFmt numFmtId="198" formatCode="#,##0_ ;[Red]\-#,##0\ "/>
    <numFmt numFmtId="199" formatCode="#,##0.0_ "/>
  </numFmts>
  <fonts count="38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14"/>
      <color indexed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王漢宗顏楷體繁"/>
      <family val="1"/>
    </font>
    <font>
      <sz val="12"/>
      <name val="王漢宗顏楷體繁"/>
      <family val="1"/>
    </font>
    <font>
      <sz val="14"/>
      <name val="王漢宗顏楷體繁"/>
      <family val="1"/>
    </font>
    <font>
      <sz val="12"/>
      <name val="Wingdings 2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15" xfId="0" applyFont="1" applyBorder="1" applyAlignment="1">
      <alignment vertical="center" shrinkToFit="1"/>
    </xf>
    <xf numFmtId="0" fontId="14" fillId="0" borderId="15" xfId="0" applyFont="1" applyBorder="1" applyAlignment="1">
      <alignment horizontal="center" vertical="center" shrinkToFit="1"/>
    </xf>
    <xf numFmtId="0" fontId="13" fillId="0" borderId="0" xfId="33" applyFont="1" applyAlignment="1">
      <alignment horizontal="left" vertical="center"/>
      <protection/>
    </xf>
    <xf numFmtId="0" fontId="6" fillId="0" borderId="0" xfId="33" applyFont="1" applyAlignment="1">
      <alignment vertical="center"/>
      <protection/>
    </xf>
    <xf numFmtId="0" fontId="0" fillId="0" borderId="0" xfId="33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8" fillId="0" borderId="15" xfId="33" applyFont="1" applyBorder="1" applyAlignment="1">
      <alignment horizontal="distributed" vertical="center"/>
      <protection/>
    </xf>
    <xf numFmtId="0" fontId="8" fillId="0" borderId="15" xfId="33" applyFont="1" applyBorder="1" applyAlignment="1">
      <alignment horizontal="distributed" vertical="center" wrapText="1"/>
      <protection/>
    </xf>
    <xf numFmtId="0" fontId="8" fillId="0" borderId="15" xfId="33" applyFont="1" applyBorder="1" applyAlignment="1">
      <alignment horizontal="center" vertical="center"/>
      <protection/>
    </xf>
    <xf numFmtId="41" fontId="13" fillId="0" borderId="15" xfId="33" applyNumberFormat="1" applyFont="1" applyBorder="1" applyAlignment="1">
      <alignment shrinkToFit="1"/>
      <protection/>
    </xf>
    <xf numFmtId="0" fontId="8" fillId="0" borderId="15" xfId="33" applyFont="1" applyBorder="1" applyAlignment="1">
      <alignment horizontal="center" vertical="center" shrinkToFit="1"/>
      <protection/>
    </xf>
    <xf numFmtId="0" fontId="8" fillId="0" borderId="15" xfId="33" applyFont="1" applyBorder="1" applyAlignment="1">
      <alignment vertical="center"/>
      <protection/>
    </xf>
    <xf numFmtId="0" fontId="8" fillId="0" borderId="15" xfId="33" applyFont="1" applyBorder="1" applyAlignment="1">
      <alignment horizontal="right" vertical="center"/>
      <protection/>
    </xf>
    <xf numFmtId="0" fontId="8" fillId="0" borderId="15" xfId="33" applyFont="1" applyBorder="1" applyAlignment="1">
      <alignment horizontal="center" vertical="center" wrapText="1"/>
      <protection/>
    </xf>
    <xf numFmtId="191" fontId="8" fillId="0" borderId="15" xfId="33" applyNumberFormat="1" applyFont="1" applyBorder="1" applyAlignment="1">
      <alignment vertical="center"/>
      <protection/>
    </xf>
    <xf numFmtId="0" fontId="8" fillId="0" borderId="16" xfId="33" applyFont="1" applyBorder="1" applyAlignment="1">
      <alignment horizontal="center" vertical="center"/>
      <protection/>
    </xf>
    <xf numFmtId="0" fontId="8" fillId="0" borderId="16" xfId="33" applyFont="1" applyBorder="1" applyAlignment="1">
      <alignment horizontal="center" vertical="center" wrapText="1"/>
      <protection/>
    </xf>
    <xf numFmtId="0" fontId="8" fillId="0" borderId="16" xfId="33" applyFont="1" applyBorder="1" applyAlignment="1">
      <alignment vertical="center"/>
      <protection/>
    </xf>
    <xf numFmtId="0" fontId="8" fillId="0" borderId="16" xfId="33" applyFont="1" applyBorder="1" applyAlignment="1">
      <alignment horizontal="right" vertical="center"/>
      <protection/>
    </xf>
    <xf numFmtId="41" fontId="13" fillId="0" borderId="15" xfId="33" applyNumberFormat="1" applyFont="1" applyBorder="1" applyAlignment="1">
      <alignment horizontal="center" vertical="center" shrinkToFit="1"/>
      <protection/>
    </xf>
    <xf numFmtId="41" fontId="13" fillId="0" borderId="15" xfId="33" applyNumberFormat="1" applyFont="1" applyBorder="1" applyAlignment="1">
      <alignment vertical="center" shrinkToFit="1"/>
      <protection/>
    </xf>
    <xf numFmtId="41" fontId="13" fillId="0" borderId="15" xfId="33" applyNumberFormat="1" applyFont="1" applyBorder="1" applyAlignment="1">
      <alignment horizontal="center" vertical="center"/>
      <protection/>
    </xf>
    <xf numFmtId="41" fontId="8" fillId="0" borderId="15" xfId="33" applyNumberFormat="1" applyFont="1" applyBorder="1" applyAlignment="1">
      <alignment vertical="center" shrinkToFit="1"/>
      <protection/>
    </xf>
    <xf numFmtId="0" fontId="35" fillId="0" borderId="0" xfId="0" applyFont="1" applyAlignment="1">
      <alignment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96" fontId="13" fillId="0" borderId="15" xfId="33" applyNumberFormat="1" applyFont="1" applyBorder="1" applyAlignment="1">
      <alignment vertical="center" shrinkToFit="1"/>
      <protection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0" fillId="0" borderId="22" xfId="0" applyBorder="1" applyAlignment="1">
      <alignment vertical="center"/>
    </xf>
    <xf numFmtId="0" fontId="14" fillId="0" borderId="12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horizontal="distributed" vertical="center" shrinkToFit="1"/>
    </xf>
    <xf numFmtId="0" fontId="0" fillId="0" borderId="15" xfId="0" applyBorder="1" applyAlignment="1">
      <alignment vertical="center"/>
    </xf>
    <xf numFmtId="0" fontId="6" fillId="0" borderId="2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176" fontId="8" fillId="0" borderId="15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41" fontId="8" fillId="0" borderId="23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2" fillId="0" borderId="2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10" fillId="0" borderId="25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4" fillId="0" borderId="15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41" fontId="8" fillId="0" borderId="12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196" fontId="8" fillId="0" borderId="12" xfId="0" applyNumberFormat="1" applyFont="1" applyBorder="1" applyAlignment="1">
      <alignment vertical="center" shrinkToFit="1"/>
    </xf>
    <xf numFmtId="196" fontId="9" fillId="0" borderId="13" xfId="0" applyNumberFormat="1" applyFont="1" applyBorder="1" applyAlignment="1">
      <alignment vertical="center" shrinkToFit="1"/>
    </xf>
    <xf numFmtId="196" fontId="9" fillId="0" borderId="14" xfId="0" applyNumberFormat="1" applyFont="1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0" fontId="9" fillId="0" borderId="15" xfId="0" applyFont="1" applyBorder="1" applyAlignment="1">
      <alignment vertical="center"/>
    </xf>
    <xf numFmtId="41" fontId="8" fillId="0" borderId="12" xfId="0" applyNumberFormat="1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14" fillId="0" borderId="14" xfId="0" applyFont="1" applyBorder="1" applyAlignment="1">
      <alignment horizontal="distributed" vertical="center"/>
    </xf>
    <xf numFmtId="41" fontId="14" fillId="0" borderId="12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1" fontId="14" fillId="0" borderId="12" xfId="0" applyNumberFormat="1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41" fontId="14" fillId="0" borderId="15" xfId="0" applyNumberFormat="1" applyFont="1" applyBorder="1" applyAlignment="1">
      <alignment vertical="center" shrinkToFit="1"/>
    </xf>
    <xf numFmtId="184" fontId="8" fillId="0" borderId="12" xfId="42" applyNumberFormat="1" applyFont="1" applyBorder="1" applyAlignment="1">
      <alignment horizontal="right" vertical="center" shrinkToFit="1"/>
    </xf>
    <xf numFmtId="183" fontId="8" fillId="0" borderId="13" xfId="0" applyNumberFormat="1" applyFont="1" applyBorder="1" applyAlignment="1">
      <alignment horizontal="left" vertical="center" shrinkToFit="1"/>
    </xf>
    <xf numFmtId="183" fontId="8" fillId="0" borderId="14" xfId="0" applyNumberFormat="1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8" fillId="0" borderId="21" xfId="33" applyFont="1" applyBorder="1" applyAlignment="1">
      <alignment horizontal="left" vertical="center"/>
      <protection/>
    </xf>
    <xf numFmtId="0" fontId="8" fillId="0" borderId="0" xfId="33" applyFont="1" applyBorder="1" applyAlignment="1">
      <alignment horizontal="left" vertical="center"/>
      <protection/>
    </xf>
    <xf numFmtId="0" fontId="13" fillId="0" borderId="0" xfId="33" applyFont="1" applyAlignment="1">
      <alignment horizontal="left" vertical="center"/>
      <protection/>
    </xf>
    <xf numFmtId="0" fontId="34" fillId="0" borderId="0" xfId="0" applyFont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0" fillId="0" borderId="32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-2003物品領用單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S24" sqref="S24:U24"/>
    </sheetView>
  </sheetViews>
  <sheetFormatPr defaultColWidth="8.875" defaultRowHeight="16.5"/>
  <cols>
    <col min="1" max="5" width="3.625" style="7" customWidth="1"/>
    <col min="6" max="6" width="4.875" style="7" customWidth="1"/>
    <col min="7" max="15" width="3.625" style="7" customWidth="1"/>
    <col min="16" max="20" width="3.875" style="7" customWidth="1"/>
    <col min="21" max="25" width="3.75390625" style="7" customWidth="1"/>
    <col min="26" max="16384" width="8.875" style="7" customWidth="1"/>
  </cols>
  <sheetData>
    <row r="1" spans="1:25" s="3" customFormat="1" ht="6.75" customHeight="1">
      <c r="A1" s="1"/>
      <c r="B1" s="1"/>
      <c r="C1" s="1"/>
      <c r="D1" s="1"/>
      <c r="E1" s="1" t="s">
        <v>10</v>
      </c>
      <c r="F1" s="1"/>
      <c r="G1" s="1"/>
      <c r="H1" s="1"/>
      <c r="I1" s="1"/>
      <c r="J1" s="1"/>
      <c r="K1" s="1"/>
      <c r="L1" s="1"/>
      <c r="M1" s="1" t="s">
        <v>11</v>
      </c>
      <c r="N1" s="1"/>
      <c r="O1" s="1"/>
      <c r="P1" s="1"/>
      <c r="Q1" s="2"/>
      <c r="R1" s="2"/>
      <c r="S1" s="2"/>
      <c r="T1" s="1"/>
      <c r="U1" s="2" t="s">
        <v>12</v>
      </c>
      <c r="V1" s="1"/>
      <c r="W1" s="1"/>
      <c r="X1" s="1"/>
      <c r="Y1" s="1"/>
    </row>
    <row r="2" spans="1:25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花蓮縣立新城國民小學</v>
      </c>
      <c r="O2" s="4" t="s">
        <v>13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25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8" customHeight="1">
      <c r="A4" s="73" t="s">
        <v>15</v>
      </c>
      <c r="B4" s="74"/>
      <c r="C4" s="75"/>
      <c r="D4" s="76" t="s">
        <v>16</v>
      </c>
      <c r="E4" s="76"/>
      <c r="F4" s="76"/>
      <c r="G4" s="76"/>
      <c r="H4" s="76"/>
      <c r="I4" s="76"/>
      <c r="J4" s="77"/>
      <c r="K4" s="77"/>
      <c r="L4" s="76" t="s">
        <v>17</v>
      </c>
      <c r="M4" s="76"/>
      <c r="N4" s="76"/>
      <c r="O4" s="77"/>
      <c r="P4" s="60"/>
      <c r="Q4" s="59" t="s">
        <v>5</v>
      </c>
      <c r="R4" s="60"/>
      <c r="S4" s="60"/>
      <c r="T4" s="60"/>
      <c r="U4" s="60"/>
      <c r="V4" s="60"/>
      <c r="W4" s="60"/>
      <c r="X4" s="60"/>
      <c r="Y4" s="60"/>
    </row>
    <row r="5" spans="1:25" ht="19.5" customHeight="1">
      <c r="A5" s="61" t="s">
        <v>18</v>
      </c>
      <c r="B5" s="62"/>
      <c r="C5" s="63"/>
      <c r="D5" s="70" t="s">
        <v>19</v>
      </c>
      <c r="E5" s="71"/>
      <c r="F5" s="72"/>
      <c r="G5" s="79" t="s">
        <v>0</v>
      </c>
      <c r="H5" s="80"/>
      <c r="I5" s="80"/>
      <c r="J5" s="80"/>
      <c r="K5" s="81"/>
      <c r="L5" s="82">
        <f>C27</f>
        <v>175</v>
      </c>
      <c r="M5" s="82"/>
      <c r="N5" s="82"/>
      <c r="O5" s="83"/>
      <c r="P5" s="84"/>
      <c r="Q5" s="85" t="str">
        <f>A29</f>
        <v>支三年甲班教室佈置用品費用</v>
      </c>
      <c r="R5" s="86"/>
      <c r="S5" s="86"/>
      <c r="T5" s="86"/>
      <c r="U5" s="86"/>
      <c r="V5" s="86"/>
      <c r="W5" s="86"/>
      <c r="X5" s="86"/>
      <c r="Y5" s="87"/>
    </row>
    <row r="6" spans="1:25" ht="19.5" customHeight="1">
      <c r="A6" s="64"/>
      <c r="B6" s="65"/>
      <c r="C6" s="66"/>
      <c r="D6" s="70" t="s">
        <v>20</v>
      </c>
      <c r="E6" s="71"/>
      <c r="F6" s="72"/>
      <c r="G6" s="94" t="s">
        <v>1</v>
      </c>
      <c r="H6" s="95"/>
      <c r="I6" s="95"/>
      <c r="J6" s="95"/>
      <c r="K6" s="96"/>
      <c r="L6" s="82"/>
      <c r="M6" s="82"/>
      <c r="N6" s="82"/>
      <c r="O6" s="83"/>
      <c r="P6" s="84"/>
      <c r="Q6" s="88"/>
      <c r="R6" s="89"/>
      <c r="S6" s="89"/>
      <c r="T6" s="89"/>
      <c r="U6" s="89"/>
      <c r="V6" s="89"/>
      <c r="W6" s="89"/>
      <c r="X6" s="89"/>
      <c r="Y6" s="90"/>
    </row>
    <row r="7" spans="1:25" ht="19.5" customHeight="1">
      <c r="A7" s="67"/>
      <c r="B7" s="68"/>
      <c r="C7" s="69"/>
      <c r="D7" s="70" t="s">
        <v>21</v>
      </c>
      <c r="E7" s="71"/>
      <c r="F7" s="72"/>
      <c r="G7" s="79" t="s">
        <v>2</v>
      </c>
      <c r="H7" s="80"/>
      <c r="I7" s="80"/>
      <c r="J7" s="80"/>
      <c r="K7" s="81"/>
      <c r="L7" s="82"/>
      <c r="M7" s="82"/>
      <c r="N7" s="82"/>
      <c r="O7" s="83"/>
      <c r="P7" s="84"/>
      <c r="Q7" s="91"/>
      <c r="R7" s="92"/>
      <c r="S7" s="92"/>
      <c r="T7" s="92"/>
      <c r="U7" s="92"/>
      <c r="V7" s="92"/>
      <c r="W7" s="92"/>
      <c r="X7" s="92"/>
      <c r="Y7" s="93"/>
    </row>
    <row r="8" spans="1:25" ht="9.75" customHeight="1">
      <c r="A8" s="8"/>
      <c r="B8" s="9"/>
      <c r="C8" s="9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</row>
    <row r="9" spans="1:25" ht="18.75" customHeight="1">
      <c r="A9" s="97" t="s">
        <v>22</v>
      </c>
      <c r="B9" s="98"/>
      <c r="C9" s="98"/>
      <c r="D9" s="98"/>
      <c r="E9" s="99"/>
      <c r="F9" s="97" t="s">
        <v>23</v>
      </c>
      <c r="G9" s="98"/>
      <c r="H9" s="98"/>
      <c r="I9" s="98"/>
      <c r="J9" s="99"/>
      <c r="K9" s="73" t="s">
        <v>24</v>
      </c>
      <c r="L9" s="109"/>
      <c r="M9" s="109"/>
      <c r="N9" s="109"/>
      <c r="O9" s="110"/>
      <c r="P9" s="97" t="s">
        <v>25</v>
      </c>
      <c r="Q9" s="98"/>
      <c r="R9" s="98"/>
      <c r="S9" s="98"/>
      <c r="T9" s="99"/>
      <c r="U9" s="97" t="s">
        <v>26</v>
      </c>
      <c r="V9" s="98"/>
      <c r="W9" s="98"/>
      <c r="X9" s="98"/>
      <c r="Y9" s="99"/>
    </row>
    <row r="10" spans="1:25" ht="31.5" customHeight="1">
      <c r="A10" s="100"/>
      <c r="B10" s="101"/>
      <c r="C10" s="101"/>
      <c r="D10" s="101"/>
      <c r="E10" s="102"/>
      <c r="F10" s="100"/>
      <c r="G10" s="101"/>
      <c r="H10" s="101"/>
      <c r="I10" s="101"/>
      <c r="J10" s="102"/>
      <c r="K10" s="103"/>
      <c r="L10" s="104"/>
      <c r="M10" s="104"/>
      <c r="N10" s="104"/>
      <c r="O10" s="105"/>
      <c r="P10" s="100"/>
      <c r="Q10" s="101"/>
      <c r="R10" s="101"/>
      <c r="S10" s="101"/>
      <c r="T10" s="102"/>
      <c r="U10" s="106"/>
      <c r="V10" s="107"/>
      <c r="W10" s="107"/>
      <c r="X10" s="107"/>
      <c r="Y10" s="108"/>
    </row>
    <row r="11" spans="1:25" ht="31.5" customHeight="1">
      <c r="A11" s="120" t="s">
        <v>27</v>
      </c>
      <c r="B11" s="121"/>
      <c r="C11" s="121"/>
      <c r="D11" s="121"/>
      <c r="E11" s="122"/>
      <c r="F11" s="123"/>
      <c r="G11" s="124"/>
      <c r="H11" s="124"/>
      <c r="I11" s="124"/>
      <c r="J11" s="125"/>
      <c r="K11" s="50" t="s">
        <v>28</v>
      </c>
      <c r="L11" s="51"/>
      <c r="M11" s="51"/>
      <c r="N11" s="51"/>
      <c r="O11" s="52"/>
      <c r="P11" s="123"/>
      <c r="Q11" s="124"/>
      <c r="R11" s="124"/>
      <c r="S11" s="124"/>
      <c r="T11" s="125"/>
      <c r="U11" s="111"/>
      <c r="V11" s="112"/>
      <c r="W11" s="112"/>
      <c r="X11" s="112"/>
      <c r="Y11" s="113"/>
    </row>
    <row r="12" spans="1:25" ht="31.5" customHeight="1">
      <c r="A12" s="114"/>
      <c r="B12" s="115"/>
      <c r="C12" s="115"/>
      <c r="D12" s="115"/>
      <c r="E12" s="116"/>
      <c r="F12" s="114"/>
      <c r="G12" s="115"/>
      <c r="H12" s="115"/>
      <c r="I12" s="115"/>
      <c r="J12" s="116"/>
      <c r="K12" s="114"/>
      <c r="L12" s="115"/>
      <c r="M12" s="115"/>
      <c r="N12" s="115"/>
      <c r="O12" s="116"/>
      <c r="P12" s="114"/>
      <c r="Q12" s="115"/>
      <c r="R12" s="115"/>
      <c r="S12" s="115"/>
      <c r="T12" s="116"/>
      <c r="U12" s="117"/>
      <c r="V12" s="118"/>
      <c r="W12" s="118"/>
      <c r="X12" s="118"/>
      <c r="Y12" s="119"/>
    </row>
    <row r="13" ht="6" customHeight="1"/>
    <row r="14" spans="1:25" ht="87" customHeight="1">
      <c r="A14" s="54" t="s">
        <v>29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  <c r="W14" s="55"/>
      <c r="X14" s="55"/>
      <c r="Y14" s="55"/>
    </row>
    <row r="15" spans="1:25" ht="26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 t="s">
        <v>3</v>
      </c>
      <c r="O15" s="15" t="s">
        <v>4</v>
      </c>
      <c r="P15" s="15"/>
      <c r="Q15" s="15"/>
      <c r="R15" s="15"/>
      <c r="S15" s="15"/>
      <c r="T15" s="15"/>
      <c r="U15" s="15"/>
      <c r="V15" s="18"/>
      <c r="W15" s="18"/>
      <c r="X15" s="18"/>
      <c r="Y15" s="19"/>
    </row>
    <row r="16" spans="1:25" ht="24" customHeight="1">
      <c r="A16" s="20" t="s">
        <v>30</v>
      </c>
      <c r="B16" s="56" t="s">
        <v>31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3" t="s">
        <v>32</v>
      </c>
      <c r="P16" s="78"/>
      <c r="Q16" s="73" t="s">
        <v>33</v>
      </c>
      <c r="R16" s="78"/>
      <c r="S16" s="126" t="s">
        <v>34</v>
      </c>
      <c r="T16" s="60"/>
      <c r="U16" s="60"/>
      <c r="V16" s="127" t="s">
        <v>35</v>
      </c>
      <c r="W16" s="128"/>
      <c r="X16" s="128"/>
      <c r="Y16" s="129"/>
    </row>
    <row r="17" spans="1:25" ht="24" customHeight="1">
      <c r="A17" s="21">
        <v>1</v>
      </c>
      <c r="B17" s="50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97" t="s">
        <v>59</v>
      </c>
      <c r="P17" s="130"/>
      <c r="Q17" s="131">
        <v>4</v>
      </c>
      <c r="R17" s="132"/>
      <c r="S17" s="133">
        <v>31.5</v>
      </c>
      <c r="T17" s="134"/>
      <c r="U17" s="135"/>
      <c r="V17" s="136">
        <f>Q17*S17</f>
        <v>126</v>
      </c>
      <c r="W17" s="137"/>
      <c r="X17" s="137"/>
      <c r="Y17" s="137"/>
    </row>
    <row r="18" spans="1:25" ht="24" customHeight="1">
      <c r="A18" s="21">
        <v>2</v>
      </c>
      <c r="B18" s="50" t="s">
        <v>57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97" t="s">
        <v>60</v>
      </c>
      <c r="P18" s="130"/>
      <c r="Q18" s="131">
        <v>1</v>
      </c>
      <c r="R18" s="132"/>
      <c r="S18" s="138">
        <v>35</v>
      </c>
      <c r="T18" s="139"/>
      <c r="U18" s="140"/>
      <c r="V18" s="136">
        <f aca="true" t="shared" si="0" ref="V18:V23">Q18*S18</f>
        <v>35</v>
      </c>
      <c r="W18" s="137"/>
      <c r="X18" s="137"/>
      <c r="Y18" s="137"/>
    </row>
    <row r="19" spans="1:25" ht="24" customHeight="1">
      <c r="A19" s="21">
        <v>3</v>
      </c>
      <c r="B19" s="50" t="s">
        <v>58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97" t="s">
        <v>61</v>
      </c>
      <c r="P19" s="141"/>
      <c r="Q19" s="142">
        <v>2</v>
      </c>
      <c r="R19" s="143"/>
      <c r="S19" s="144">
        <v>7</v>
      </c>
      <c r="T19" s="145"/>
      <c r="U19" s="146"/>
      <c r="V19" s="136">
        <f t="shared" si="0"/>
        <v>14</v>
      </c>
      <c r="W19" s="137"/>
      <c r="X19" s="137"/>
      <c r="Y19" s="137"/>
    </row>
    <row r="20" spans="1:25" ht="24" customHeight="1">
      <c r="A20" s="21">
        <v>4</v>
      </c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97"/>
      <c r="P20" s="141"/>
      <c r="Q20" s="142"/>
      <c r="R20" s="143"/>
      <c r="S20" s="144"/>
      <c r="T20" s="145"/>
      <c r="U20" s="146"/>
      <c r="V20" s="136">
        <f t="shared" si="0"/>
        <v>0</v>
      </c>
      <c r="W20" s="137"/>
      <c r="X20" s="137"/>
      <c r="Y20" s="137"/>
    </row>
    <row r="21" spans="1:25" ht="24" customHeight="1">
      <c r="A21" s="21">
        <v>5</v>
      </c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97"/>
      <c r="P21" s="141"/>
      <c r="Q21" s="142"/>
      <c r="R21" s="143"/>
      <c r="S21" s="144"/>
      <c r="T21" s="145"/>
      <c r="U21" s="146"/>
      <c r="V21" s="136">
        <f t="shared" si="0"/>
        <v>0</v>
      </c>
      <c r="W21" s="137"/>
      <c r="X21" s="137"/>
      <c r="Y21" s="137"/>
    </row>
    <row r="22" spans="1:25" ht="24" customHeight="1">
      <c r="A22" s="21">
        <v>6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97"/>
      <c r="P22" s="141"/>
      <c r="Q22" s="142"/>
      <c r="R22" s="143"/>
      <c r="S22" s="144"/>
      <c r="T22" s="145"/>
      <c r="U22" s="146"/>
      <c r="V22" s="136">
        <f t="shared" si="0"/>
        <v>0</v>
      </c>
      <c r="W22" s="137"/>
      <c r="X22" s="137"/>
      <c r="Y22" s="137"/>
    </row>
    <row r="23" spans="1:25" ht="24" customHeight="1">
      <c r="A23" s="21">
        <v>7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97"/>
      <c r="P23" s="141"/>
      <c r="Q23" s="142"/>
      <c r="R23" s="143"/>
      <c r="S23" s="144"/>
      <c r="T23" s="145"/>
      <c r="U23" s="146"/>
      <c r="V23" s="136">
        <f t="shared" si="0"/>
        <v>0</v>
      </c>
      <c r="W23" s="137"/>
      <c r="X23" s="137"/>
      <c r="Y23" s="137"/>
    </row>
    <row r="24" spans="1:25" ht="24" customHeight="1">
      <c r="A24" s="21">
        <v>8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6"/>
      <c r="P24" s="141"/>
      <c r="Q24" s="142"/>
      <c r="R24" s="143"/>
      <c r="S24" s="144"/>
      <c r="T24" s="145"/>
      <c r="U24" s="146"/>
      <c r="V24" s="147"/>
      <c r="W24" s="60"/>
      <c r="X24" s="60"/>
      <c r="Y24" s="60"/>
    </row>
    <row r="25" spans="1:25" ht="24" customHeight="1">
      <c r="A25" s="21">
        <v>9</v>
      </c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56"/>
      <c r="P25" s="141"/>
      <c r="Q25" s="142"/>
      <c r="R25" s="143"/>
      <c r="S25" s="144"/>
      <c r="T25" s="145"/>
      <c r="U25" s="146"/>
      <c r="V25" s="147"/>
      <c r="W25" s="60"/>
      <c r="X25" s="60"/>
      <c r="Y25" s="60"/>
    </row>
    <row r="26" spans="1:25" ht="24" customHeight="1">
      <c r="A26" s="21">
        <v>10</v>
      </c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6"/>
      <c r="P26" s="141"/>
      <c r="Q26" s="142"/>
      <c r="R26" s="143"/>
      <c r="S26" s="144"/>
      <c r="T26" s="145"/>
      <c r="U26" s="146"/>
      <c r="V26" s="147"/>
      <c r="W26" s="60"/>
      <c r="X26" s="60"/>
      <c r="Y26" s="60"/>
    </row>
    <row r="27" spans="1:25" ht="32.25" customHeight="1">
      <c r="A27" s="97" t="s">
        <v>36</v>
      </c>
      <c r="B27" s="130"/>
      <c r="C27" s="148">
        <f>SUM(V17:Y26)</f>
        <v>175</v>
      </c>
      <c r="D27" s="145"/>
      <c r="E27" s="145"/>
      <c r="F27" s="145"/>
      <c r="G27" s="149">
        <f>C27</f>
        <v>175</v>
      </c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50"/>
    </row>
    <row r="28" spans="1:25" ht="18.75" customHeight="1">
      <c r="A28" s="97" t="s">
        <v>5</v>
      </c>
      <c r="B28" s="98"/>
      <c r="C28" s="98"/>
      <c r="D28" s="98"/>
      <c r="E28" s="99"/>
      <c r="F28" s="97" t="s">
        <v>6</v>
      </c>
      <c r="G28" s="98"/>
      <c r="H28" s="98"/>
      <c r="I28" s="98"/>
      <c r="J28" s="99"/>
      <c r="K28" s="97" t="s">
        <v>7</v>
      </c>
      <c r="L28" s="98"/>
      <c r="M28" s="98"/>
      <c r="N28" s="98"/>
      <c r="O28" s="99"/>
      <c r="P28" s="97" t="s">
        <v>8</v>
      </c>
      <c r="Q28" s="98"/>
      <c r="R28" s="98"/>
      <c r="S28" s="98"/>
      <c r="T28" s="99"/>
      <c r="U28" s="97" t="s">
        <v>9</v>
      </c>
      <c r="V28" s="98"/>
      <c r="W28" s="98"/>
      <c r="X28" s="98"/>
      <c r="Y28" s="99"/>
    </row>
    <row r="29" spans="1:25" ht="36" customHeight="1">
      <c r="A29" s="151" t="s">
        <v>55</v>
      </c>
      <c r="B29" s="152"/>
      <c r="C29" s="152"/>
      <c r="D29" s="152"/>
      <c r="E29" s="153"/>
      <c r="F29" s="100"/>
      <c r="G29" s="101"/>
      <c r="H29" s="101"/>
      <c r="I29" s="101"/>
      <c r="J29" s="102"/>
      <c r="K29" s="100"/>
      <c r="L29" s="101"/>
      <c r="M29" s="101"/>
      <c r="N29" s="101"/>
      <c r="O29" s="102"/>
      <c r="P29" s="100"/>
      <c r="Q29" s="101"/>
      <c r="R29" s="101"/>
      <c r="S29" s="101"/>
      <c r="T29" s="102"/>
      <c r="U29" s="106"/>
      <c r="V29" s="107"/>
      <c r="W29" s="107"/>
      <c r="X29" s="107"/>
      <c r="Y29" s="108"/>
    </row>
    <row r="30" spans="1:25" ht="36" customHeight="1">
      <c r="A30" s="154"/>
      <c r="B30" s="155"/>
      <c r="C30" s="155"/>
      <c r="D30" s="155"/>
      <c r="E30" s="156"/>
      <c r="F30" s="123"/>
      <c r="G30" s="124"/>
      <c r="H30" s="124"/>
      <c r="I30" s="124"/>
      <c r="J30" s="125"/>
      <c r="K30" s="123"/>
      <c r="L30" s="124"/>
      <c r="M30" s="124"/>
      <c r="N30" s="124"/>
      <c r="O30" s="125"/>
      <c r="P30" s="123"/>
      <c r="Q30" s="124"/>
      <c r="R30" s="124"/>
      <c r="S30" s="124"/>
      <c r="T30" s="125"/>
      <c r="U30" s="111"/>
      <c r="V30" s="112"/>
      <c r="W30" s="112"/>
      <c r="X30" s="112"/>
      <c r="Y30" s="113"/>
    </row>
    <row r="31" spans="1:25" ht="36" customHeight="1">
      <c r="A31" s="157"/>
      <c r="B31" s="158"/>
      <c r="C31" s="158"/>
      <c r="D31" s="158"/>
      <c r="E31" s="159"/>
      <c r="F31" s="114"/>
      <c r="G31" s="115"/>
      <c r="H31" s="115"/>
      <c r="I31" s="115"/>
      <c r="J31" s="116"/>
      <c r="K31" s="114"/>
      <c r="L31" s="115"/>
      <c r="M31" s="115"/>
      <c r="N31" s="115"/>
      <c r="O31" s="116"/>
      <c r="P31" s="114"/>
      <c r="Q31" s="115"/>
      <c r="R31" s="115"/>
      <c r="S31" s="115"/>
      <c r="T31" s="116"/>
      <c r="U31" s="117"/>
      <c r="V31" s="118"/>
      <c r="W31" s="118"/>
      <c r="X31" s="118"/>
      <c r="Y31" s="119"/>
    </row>
    <row r="32" ht="27.75" customHeight="1">
      <c r="A32" s="7" t="s">
        <v>63</v>
      </c>
    </row>
  </sheetData>
  <sheetProtection/>
  <mergeCells count="111">
    <mergeCell ref="K31:O31"/>
    <mergeCell ref="P31:T31"/>
    <mergeCell ref="U31:Y31"/>
    <mergeCell ref="U29:Y29"/>
    <mergeCell ref="F30:J30"/>
    <mergeCell ref="K30:O30"/>
    <mergeCell ref="P30:T30"/>
    <mergeCell ref="U30:Y30"/>
    <mergeCell ref="A28:E28"/>
    <mergeCell ref="F28:J28"/>
    <mergeCell ref="K28:O28"/>
    <mergeCell ref="P28:T28"/>
    <mergeCell ref="U28:Y28"/>
    <mergeCell ref="A29:E31"/>
    <mergeCell ref="F29:J29"/>
    <mergeCell ref="K29:O29"/>
    <mergeCell ref="P29:T29"/>
    <mergeCell ref="F31:J31"/>
    <mergeCell ref="O26:P26"/>
    <mergeCell ref="Q26:R26"/>
    <mergeCell ref="S26:U26"/>
    <mergeCell ref="V26:Y26"/>
    <mergeCell ref="A27:B27"/>
    <mergeCell ref="C27:F27"/>
    <mergeCell ref="G27:Y27"/>
    <mergeCell ref="B26:N26"/>
    <mergeCell ref="Q24:R24"/>
    <mergeCell ref="S24:U24"/>
    <mergeCell ref="V24:Y24"/>
    <mergeCell ref="O25:P25"/>
    <mergeCell ref="Q25:R25"/>
    <mergeCell ref="S25:U25"/>
    <mergeCell ref="V25:Y25"/>
    <mergeCell ref="O24:P24"/>
    <mergeCell ref="Q22:R22"/>
    <mergeCell ref="S22:U22"/>
    <mergeCell ref="V22:Y22"/>
    <mergeCell ref="O23:P23"/>
    <mergeCell ref="Q23:R23"/>
    <mergeCell ref="S23:U23"/>
    <mergeCell ref="V23:Y23"/>
    <mergeCell ref="O22:P22"/>
    <mergeCell ref="Q20:R20"/>
    <mergeCell ref="S20:U20"/>
    <mergeCell ref="V20:Y20"/>
    <mergeCell ref="O21:P21"/>
    <mergeCell ref="Q21:R21"/>
    <mergeCell ref="S21:U21"/>
    <mergeCell ref="V21:Y21"/>
    <mergeCell ref="O20:P20"/>
    <mergeCell ref="Q18:R18"/>
    <mergeCell ref="S18:U18"/>
    <mergeCell ref="V18:Y18"/>
    <mergeCell ref="O19:P19"/>
    <mergeCell ref="Q19:R19"/>
    <mergeCell ref="S19:U19"/>
    <mergeCell ref="V19:Y19"/>
    <mergeCell ref="O18:P18"/>
    <mergeCell ref="Q16:R16"/>
    <mergeCell ref="S16:U16"/>
    <mergeCell ref="V16:Y16"/>
    <mergeCell ref="O17:P17"/>
    <mergeCell ref="Q17:R17"/>
    <mergeCell ref="S17:U17"/>
    <mergeCell ref="V17:Y17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G5:K5"/>
    <mergeCell ref="L5:P7"/>
    <mergeCell ref="Q5:Y7"/>
    <mergeCell ref="D6:F6"/>
    <mergeCell ref="G6:K6"/>
    <mergeCell ref="D7:F7"/>
    <mergeCell ref="B25:N25"/>
    <mergeCell ref="B24:N24"/>
    <mergeCell ref="A4:C4"/>
    <mergeCell ref="D4:K4"/>
    <mergeCell ref="L4:P4"/>
    <mergeCell ref="O16:P16"/>
    <mergeCell ref="G7:K7"/>
    <mergeCell ref="B20:N20"/>
    <mergeCell ref="B21:N21"/>
    <mergeCell ref="B22:N22"/>
    <mergeCell ref="B23:N23"/>
    <mergeCell ref="A3:Y3"/>
    <mergeCell ref="A14:Y14"/>
    <mergeCell ref="B16:N16"/>
    <mergeCell ref="B17:N17"/>
    <mergeCell ref="B18:N18"/>
    <mergeCell ref="B19:N19"/>
    <mergeCell ref="Q4:Y4"/>
    <mergeCell ref="A5:C7"/>
    <mergeCell ref="D5:F5"/>
  </mergeCells>
  <printOptions/>
  <pageMargins left="0.4724409448818898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F10" sqref="F10"/>
    </sheetView>
  </sheetViews>
  <sheetFormatPr defaultColWidth="9.00390625" defaultRowHeight="16.5"/>
  <cols>
    <col min="1" max="1" width="6.625" style="24" customWidth="1"/>
    <col min="2" max="2" width="18.625" style="24" customWidth="1"/>
    <col min="3" max="3" width="11.875" style="24" bestFit="1" customWidth="1"/>
    <col min="4" max="4" width="6.125" style="24" customWidth="1"/>
    <col min="5" max="5" width="9.00390625" style="24" customWidth="1"/>
    <col min="6" max="6" width="10.50390625" style="24" bestFit="1" customWidth="1"/>
    <col min="7" max="7" width="12.625" style="24" customWidth="1"/>
    <col min="8" max="8" width="13.625" style="24" customWidth="1"/>
    <col min="9" max="16384" width="9.00390625" style="24" customWidth="1"/>
  </cols>
  <sheetData>
    <row r="1" spans="1:12" ht="45" customHeight="1">
      <c r="A1" s="162" t="s">
        <v>37</v>
      </c>
      <c r="B1" s="162"/>
      <c r="C1" s="162"/>
      <c r="D1" s="162"/>
      <c r="E1" s="162"/>
      <c r="F1" s="162"/>
      <c r="G1" s="162"/>
      <c r="H1" s="162"/>
      <c r="I1" s="22"/>
      <c r="J1" s="22"/>
      <c r="K1" s="22"/>
      <c r="L1" s="23"/>
    </row>
    <row r="2" spans="1:13" ht="45" customHeight="1">
      <c r="A2" s="160" t="s">
        <v>66</v>
      </c>
      <c r="B2" s="160"/>
      <c r="C2" s="160"/>
      <c r="D2" s="160"/>
      <c r="E2" s="160"/>
      <c r="F2" s="160"/>
      <c r="G2" s="160"/>
      <c r="H2" s="160"/>
      <c r="I2" s="25"/>
      <c r="J2" s="25"/>
      <c r="K2" s="25"/>
      <c r="L2" s="25"/>
      <c r="M2" s="25"/>
    </row>
    <row r="3" spans="1:13" ht="22.5" customHeight="1">
      <c r="A3" s="26" t="s">
        <v>38</v>
      </c>
      <c r="B3" s="27" t="s">
        <v>39</v>
      </c>
      <c r="C3" s="26" t="s">
        <v>40</v>
      </c>
      <c r="D3" s="26" t="s">
        <v>41</v>
      </c>
      <c r="E3" s="26" t="s">
        <v>42</v>
      </c>
      <c r="F3" s="26" t="s">
        <v>43</v>
      </c>
      <c r="G3" s="26" t="s">
        <v>44</v>
      </c>
      <c r="H3" s="26" t="s">
        <v>45</v>
      </c>
      <c r="I3" s="25"/>
      <c r="J3" s="25"/>
      <c r="K3" s="25"/>
      <c r="L3" s="25"/>
      <c r="M3" s="25"/>
    </row>
    <row r="4" spans="1:13" ht="22.5" customHeight="1">
      <c r="A4" s="28">
        <v>1</v>
      </c>
      <c r="B4" s="39" t="str">
        <f>'班級費'!B17</f>
        <v>特大蠟筆</v>
      </c>
      <c r="C4" s="49">
        <f>'班級費'!S17</f>
        <v>31.5</v>
      </c>
      <c r="D4" s="29">
        <f>'班級費'!Q17</f>
        <v>4</v>
      </c>
      <c r="E4" s="41" t="str">
        <f>'班級費'!O17</f>
        <v>盒</v>
      </c>
      <c r="F4" s="42">
        <f>C4*D4</f>
        <v>126</v>
      </c>
      <c r="G4" s="30" t="s">
        <v>62</v>
      </c>
      <c r="H4" s="31" t="s">
        <v>67</v>
      </c>
      <c r="I4" s="25"/>
      <c r="J4" s="25"/>
      <c r="K4" s="25"/>
      <c r="L4" s="25"/>
      <c r="M4" s="25"/>
    </row>
    <row r="5" spans="1:13" ht="22.5" customHeight="1">
      <c r="A5" s="28">
        <f aca="true" t="shared" si="0" ref="A5:A23">A4+1</f>
        <v>2</v>
      </c>
      <c r="B5" s="39" t="str">
        <f>'班級費'!B18</f>
        <v>封面紙</v>
      </c>
      <c r="C5" s="40">
        <f>'班級費'!S18</f>
        <v>35</v>
      </c>
      <c r="D5" s="29">
        <f>'班級費'!Q18</f>
        <v>1</v>
      </c>
      <c r="E5" s="41" t="str">
        <f>'班級費'!O18</f>
        <v>包</v>
      </c>
      <c r="F5" s="42">
        <f aca="true" t="shared" si="1" ref="F5:F18">C5*D5</f>
        <v>35</v>
      </c>
      <c r="G5" s="30" t="s">
        <v>62</v>
      </c>
      <c r="H5" s="31" t="s">
        <v>67</v>
      </c>
      <c r="I5" s="25"/>
      <c r="J5" s="25"/>
      <c r="K5" s="25"/>
      <c r="L5" s="25"/>
      <c r="M5" s="25"/>
    </row>
    <row r="6" spans="1:13" ht="22.5" customHeight="1">
      <c r="A6" s="28">
        <f t="shared" si="0"/>
        <v>3</v>
      </c>
      <c r="B6" s="39" t="str">
        <f>'班級費'!B19</f>
        <v>環保擦子</v>
      </c>
      <c r="C6" s="40">
        <f>'班級費'!S19</f>
        <v>7</v>
      </c>
      <c r="D6" s="29">
        <f>'班級費'!Q19</f>
        <v>2</v>
      </c>
      <c r="E6" s="41" t="str">
        <f>'班級費'!O19</f>
        <v>個</v>
      </c>
      <c r="F6" s="42">
        <f t="shared" si="1"/>
        <v>14</v>
      </c>
      <c r="G6" s="30" t="s">
        <v>62</v>
      </c>
      <c r="H6" s="31" t="s">
        <v>67</v>
      </c>
      <c r="I6" s="25"/>
      <c r="J6" s="25"/>
      <c r="K6" s="25"/>
      <c r="L6" s="25"/>
      <c r="M6" s="25"/>
    </row>
    <row r="7" spans="1:13" ht="22.5" customHeight="1">
      <c r="A7" s="28">
        <f t="shared" si="0"/>
        <v>4</v>
      </c>
      <c r="B7" s="39">
        <f>'班級費'!B20</f>
        <v>0</v>
      </c>
      <c r="C7" s="40">
        <f>'班級費'!S20</f>
        <v>0</v>
      </c>
      <c r="D7" s="29">
        <f>'班級費'!Q20</f>
        <v>0</v>
      </c>
      <c r="E7" s="41">
        <f>'班級費'!O20</f>
        <v>0</v>
      </c>
      <c r="F7" s="42">
        <f t="shared" si="1"/>
        <v>0</v>
      </c>
      <c r="G7" s="30"/>
      <c r="H7" s="31"/>
      <c r="I7" s="25"/>
      <c r="J7" s="25"/>
      <c r="K7" s="25"/>
      <c r="L7" s="25"/>
      <c r="M7" s="25"/>
    </row>
    <row r="8" spans="1:13" ht="22.5" customHeight="1">
      <c r="A8" s="28">
        <f t="shared" si="0"/>
        <v>5</v>
      </c>
      <c r="B8" s="39">
        <f>'班級費'!B21</f>
        <v>0</v>
      </c>
      <c r="C8" s="40">
        <f>'班級費'!S21</f>
        <v>0</v>
      </c>
      <c r="D8" s="29">
        <f>'班級費'!Q21</f>
        <v>0</v>
      </c>
      <c r="E8" s="41">
        <f>'班級費'!O21</f>
        <v>0</v>
      </c>
      <c r="F8" s="42">
        <f t="shared" si="1"/>
        <v>0</v>
      </c>
      <c r="G8" s="30"/>
      <c r="H8" s="31"/>
      <c r="I8" s="25"/>
      <c r="J8" s="25"/>
      <c r="K8" s="25"/>
      <c r="L8" s="25"/>
      <c r="M8" s="25"/>
    </row>
    <row r="9" spans="1:13" ht="22.5" customHeight="1">
      <c r="A9" s="28">
        <f t="shared" si="0"/>
        <v>6</v>
      </c>
      <c r="B9" s="39">
        <f>'班級費'!B22</f>
        <v>0</v>
      </c>
      <c r="C9" s="40">
        <f>'班級費'!S22</f>
        <v>0</v>
      </c>
      <c r="D9" s="29">
        <f>'班級費'!Q22</f>
        <v>0</v>
      </c>
      <c r="E9" s="41">
        <f>'班級費'!O22</f>
        <v>0</v>
      </c>
      <c r="F9" s="42">
        <f t="shared" si="1"/>
        <v>0</v>
      </c>
      <c r="G9" s="30"/>
      <c r="H9" s="31"/>
      <c r="I9" s="25"/>
      <c r="J9" s="25"/>
      <c r="K9" s="25"/>
      <c r="L9" s="25"/>
      <c r="M9" s="25"/>
    </row>
    <row r="10" spans="1:13" ht="22.5" customHeight="1">
      <c r="A10" s="28">
        <f t="shared" si="0"/>
        <v>7</v>
      </c>
      <c r="B10" s="39">
        <f>'班級費'!B23</f>
        <v>0</v>
      </c>
      <c r="C10" s="40">
        <f>'班級費'!S23</f>
        <v>0</v>
      </c>
      <c r="D10" s="29">
        <f>'班級費'!Q23</f>
        <v>0</v>
      </c>
      <c r="E10" s="41">
        <f>'班級費'!O23</f>
        <v>0</v>
      </c>
      <c r="F10" s="42">
        <f t="shared" si="1"/>
        <v>0</v>
      </c>
      <c r="G10" s="30"/>
      <c r="H10" s="31"/>
      <c r="I10" s="25"/>
      <c r="J10" s="25"/>
      <c r="K10" s="25"/>
      <c r="L10" s="25"/>
      <c r="M10" s="25"/>
    </row>
    <row r="11" spans="1:13" ht="22.5" customHeight="1">
      <c r="A11" s="28">
        <f t="shared" si="0"/>
        <v>8</v>
      </c>
      <c r="B11" s="39">
        <f>'班級費'!B24</f>
        <v>0</v>
      </c>
      <c r="C11" s="40">
        <f>'班級費'!S24</f>
        <v>0</v>
      </c>
      <c r="D11" s="29">
        <f>'班級費'!Q24</f>
        <v>0</v>
      </c>
      <c r="E11" s="41">
        <f>'班級費'!O24</f>
        <v>0</v>
      </c>
      <c r="F11" s="42">
        <f t="shared" si="1"/>
        <v>0</v>
      </c>
      <c r="G11" s="30"/>
      <c r="H11" s="31"/>
      <c r="I11" s="25"/>
      <c r="J11" s="25"/>
      <c r="K11" s="25"/>
      <c r="L11" s="25"/>
      <c r="M11" s="25"/>
    </row>
    <row r="12" spans="1:13" ht="22.5" customHeight="1">
      <c r="A12" s="28">
        <f t="shared" si="0"/>
        <v>9</v>
      </c>
      <c r="B12" s="39">
        <f>'班級費'!B25</f>
        <v>0</v>
      </c>
      <c r="C12" s="40">
        <f>'班級費'!S25</f>
        <v>0</v>
      </c>
      <c r="D12" s="29">
        <f>'班級費'!Q25</f>
        <v>0</v>
      </c>
      <c r="E12" s="41">
        <f>'班級費'!O25</f>
        <v>0</v>
      </c>
      <c r="F12" s="42">
        <f t="shared" si="1"/>
        <v>0</v>
      </c>
      <c r="G12" s="30"/>
      <c r="H12" s="31"/>
      <c r="I12" s="25"/>
      <c r="J12" s="25"/>
      <c r="K12" s="25"/>
      <c r="L12" s="25"/>
      <c r="M12" s="25"/>
    </row>
    <row r="13" spans="1:13" ht="22.5" customHeight="1">
      <c r="A13" s="28">
        <f t="shared" si="0"/>
        <v>10</v>
      </c>
      <c r="B13" s="39">
        <f>'班級費'!B26</f>
        <v>0</v>
      </c>
      <c r="C13" s="40">
        <f>'班級費'!S26</f>
        <v>0</v>
      </c>
      <c r="D13" s="29">
        <f>'班級費'!Q26</f>
        <v>0</v>
      </c>
      <c r="E13" s="41">
        <f>'班級費'!O26</f>
        <v>0</v>
      </c>
      <c r="F13" s="42">
        <f t="shared" si="1"/>
        <v>0</v>
      </c>
      <c r="G13" s="30"/>
      <c r="H13" s="31"/>
      <c r="I13" s="25"/>
      <c r="J13" s="25"/>
      <c r="K13" s="25"/>
      <c r="L13" s="25"/>
      <c r="M13" s="25"/>
    </row>
    <row r="14" spans="1:13" ht="22.5" customHeight="1">
      <c r="A14" s="28">
        <f t="shared" si="0"/>
        <v>11</v>
      </c>
      <c r="B14" s="39">
        <f>'班級費'!B27</f>
        <v>0</v>
      </c>
      <c r="C14" s="40">
        <f>'班級費'!S27</f>
        <v>0</v>
      </c>
      <c r="D14" s="29">
        <f>'班級費'!Q27</f>
        <v>0</v>
      </c>
      <c r="E14" s="41">
        <f>'班級費'!O27</f>
        <v>0</v>
      </c>
      <c r="F14" s="42">
        <f t="shared" si="1"/>
        <v>0</v>
      </c>
      <c r="G14" s="28"/>
      <c r="H14" s="31"/>
      <c r="I14" s="25"/>
      <c r="J14" s="25"/>
      <c r="K14" s="25"/>
      <c r="L14" s="25"/>
      <c r="M14" s="25"/>
    </row>
    <row r="15" spans="1:13" ht="22.5" customHeight="1">
      <c r="A15" s="28">
        <f t="shared" si="0"/>
        <v>12</v>
      </c>
      <c r="B15" s="39">
        <f>'班級費'!B28</f>
        <v>0</v>
      </c>
      <c r="C15" s="40">
        <f>'班級費'!S28</f>
        <v>0</v>
      </c>
      <c r="D15" s="29">
        <f>'班級費'!Q28</f>
        <v>0</v>
      </c>
      <c r="E15" s="41">
        <f>'班級費'!O28</f>
        <v>0</v>
      </c>
      <c r="F15" s="42">
        <f t="shared" si="1"/>
        <v>0</v>
      </c>
      <c r="G15" s="28"/>
      <c r="H15" s="31"/>
      <c r="I15" s="25"/>
      <c r="J15" s="25"/>
      <c r="K15" s="25"/>
      <c r="L15" s="25"/>
      <c r="M15" s="25"/>
    </row>
    <row r="16" spans="1:13" ht="22.5" customHeight="1">
      <c r="A16" s="28">
        <f t="shared" si="0"/>
        <v>13</v>
      </c>
      <c r="B16" s="39">
        <f>'班級費'!B29</f>
        <v>0</v>
      </c>
      <c r="C16" s="40">
        <f>'班級費'!S29</f>
        <v>0</v>
      </c>
      <c r="D16" s="29">
        <f>'班級費'!Q29</f>
        <v>0</v>
      </c>
      <c r="E16" s="41">
        <f>'班級費'!O29</f>
        <v>0</v>
      </c>
      <c r="F16" s="42">
        <f t="shared" si="1"/>
        <v>0</v>
      </c>
      <c r="G16" s="28"/>
      <c r="H16" s="31"/>
      <c r="I16" s="25"/>
      <c r="J16" s="25"/>
      <c r="K16" s="25"/>
      <c r="L16" s="25"/>
      <c r="M16" s="25"/>
    </row>
    <row r="17" spans="1:13" ht="22.5" customHeight="1">
      <c r="A17" s="28">
        <f t="shared" si="0"/>
        <v>14</v>
      </c>
      <c r="B17" s="39">
        <f>'班級費'!B30</f>
        <v>0</v>
      </c>
      <c r="C17" s="40">
        <f>'班級費'!S30</f>
        <v>0</v>
      </c>
      <c r="D17" s="29">
        <f>'班級費'!Q30</f>
        <v>0</v>
      </c>
      <c r="E17" s="41">
        <f>'班級費'!O30</f>
        <v>0</v>
      </c>
      <c r="F17" s="42">
        <f t="shared" si="1"/>
        <v>0</v>
      </c>
      <c r="G17" s="28"/>
      <c r="H17" s="31"/>
      <c r="I17" s="25"/>
      <c r="J17" s="25"/>
      <c r="K17" s="25"/>
      <c r="L17" s="25"/>
      <c r="M17" s="25"/>
    </row>
    <row r="18" spans="1:13" ht="22.5" customHeight="1">
      <c r="A18" s="28">
        <f t="shared" si="0"/>
        <v>15</v>
      </c>
      <c r="B18" s="39">
        <f>'班級費'!B31</f>
        <v>0</v>
      </c>
      <c r="C18" s="40">
        <f>'班級費'!S31</f>
        <v>0</v>
      </c>
      <c r="D18" s="29">
        <f>'班級費'!Q31</f>
        <v>0</v>
      </c>
      <c r="E18" s="41">
        <f>'班級費'!O31</f>
        <v>0</v>
      </c>
      <c r="F18" s="42">
        <f t="shared" si="1"/>
        <v>0</v>
      </c>
      <c r="G18" s="28"/>
      <c r="H18" s="31"/>
      <c r="I18" s="25"/>
      <c r="J18" s="25"/>
      <c r="K18" s="25"/>
      <c r="L18" s="25"/>
      <c r="M18" s="25"/>
    </row>
    <row r="19" spans="1:13" ht="22.5" customHeight="1">
      <c r="A19" s="28">
        <f t="shared" si="0"/>
        <v>16</v>
      </c>
      <c r="B19" s="33"/>
      <c r="C19" s="31"/>
      <c r="D19" s="31"/>
      <c r="E19" s="32"/>
      <c r="F19" s="34">
        <f>SUM(F4:F18)</f>
        <v>175</v>
      </c>
      <c r="G19" s="28"/>
      <c r="H19" s="31"/>
      <c r="I19" s="25"/>
      <c r="J19" s="25"/>
      <c r="K19" s="25"/>
      <c r="L19" s="25"/>
      <c r="M19" s="25"/>
    </row>
    <row r="20" spans="1:13" ht="22.5" customHeight="1">
      <c r="A20" s="28">
        <f t="shared" si="0"/>
        <v>17</v>
      </c>
      <c r="B20" s="33"/>
      <c r="C20" s="31"/>
      <c r="D20" s="31"/>
      <c r="E20" s="32"/>
      <c r="F20" s="31"/>
      <c r="G20" s="28"/>
      <c r="H20" s="31"/>
      <c r="I20" s="25"/>
      <c r="J20" s="25"/>
      <c r="K20" s="25"/>
      <c r="L20" s="25"/>
      <c r="M20" s="25"/>
    </row>
    <row r="21" spans="1:13" ht="22.5" customHeight="1">
      <c r="A21" s="28">
        <f t="shared" si="0"/>
        <v>18</v>
      </c>
      <c r="B21" s="33"/>
      <c r="C21" s="31"/>
      <c r="D21" s="31"/>
      <c r="E21" s="32"/>
      <c r="F21" s="34"/>
      <c r="G21" s="28"/>
      <c r="H21" s="31"/>
      <c r="I21" s="25"/>
      <c r="J21" s="25"/>
      <c r="K21" s="25"/>
      <c r="L21" s="25"/>
      <c r="M21" s="25"/>
    </row>
    <row r="22" spans="1:13" ht="22.5" customHeight="1">
      <c r="A22" s="28">
        <f t="shared" si="0"/>
        <v>19</v>
      </c>
      <c r="B22" s="33"/>
      <c r="C22" s="31"/>
      <c r="D22" s="31"/>
      <c r="E22" s="32"/>
      <c r="F22" s="31"/>
      <c r="G22" s="28"/>
      <c r="H22" s="31"/>
      <c r="I22" s="25"/>
      <c r="J22" s="25"/>
      <c r="K22" s="25"/>
      <c r="L22" s="25"/>
      <c r="M22" s="25"/>
    </row>
    <row r="23" spans="1:13" ht="22.5" customHeight="1">
      <c r="A23" s="28">
        <f t="shared" si="0"/>
        <v>20</v>
      </c>
      <c r="B23" s="33"/>
      <c r="C23" s="31"/>
      <c r="D23" s="31"/>
      <c r="E23" s="32"/>
      <c r="F23" s="31"/>
      <c r="G23" s="28"/>
      <c r="H23" s="31"/>
      <c r="I23" s="25"/>
      <c r="J23" s="25"/>
      <c r="K23" s="25"/>
      <c r="L23" s="25"/>
      <c r="M23" s="25"/>
    </row>
    <row r="24" spans="1:13" ht="22.5" customHeight="1">
      <c r="A24" s="35"/>
      <c r="B24" s="36"/>
      <c r="C24" s="37"/>
      <c r="D24" s="37"/>
      <c r="E24" s="38"/>
      <c r="F24" s="37"/>
      <c r="G24" s="35"/>
      <c r="H24" s="37"/>
      <c r="I24" s="25"/>
      <c r="J24" s="25"/>
      <c r="K24" s="25"/>
      <c r="L24" s="25"/>
      <c r="M24" s="25"/>
    </row>
    <row r="25" spans="1:8" ht="24.75" customHeight="1">
      <c r="A25" s="161" t="s">
        <v>46</v>
      </c>
      <c r="B25" s="161"/>
      <c r="C25" s="161"/>
      <c r="D25" s="161"/>
      <c r="E25" s="161"/>
      <c r="F25" s="161"/>
      <c r="G25" s="161"/>
      <c r="H25" s="161"/>
    </row>
  </sheetData>
  <sheetProtection/>
  <mergeCells count="3">
    <mergeCell ref="A2:H2"/>
    <mergeCell ref="A25:H25"/>
    <mergeCell ref="A1:H1"/>
  </mergeCells>
  <printOptions/>
  <pageMargins left="0.5511811023622047" right="0.5511811023622047" top="0.5905511811023623" bottom="0.5905511811023623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0">
      <selection activeCell="A14" sqref="A14:G14"/>
    </sheetView>
  </sheetViews>
  <sheetFormatPr defaultColWidth="9.00390625" defaultRowHeight="16.5"/>
  <cols>
    <col min="1" max="1" width="6.625" style="43" customWidth="1"/>
    <col min="2" max="2" width="10.625" style="43" customWidth="1"/>
    <col min="3" max="4" width="18.625" style="43" customWidth="1"/>
    <col min="5" max="5" width="20.625" style="43" customWidth="1"/>
    <col min="6" max="6" width="12.625" style="43" customWidth="1"/>
    <col min="7" max="7" width="8.625" style="43" customWidth="1"/>
    <col min="8" max="16384" width="9.00390625" style="43" customWidth="1"/>
  </cols>
  <sheetData>
    <row r="1" spans="1:7" ht="54.75" customHeight="1" thickBot="1">
      <c r="A1" s="163" t="s">
        <v>64</v>
      </c>
      <c r="B1" s="163"/>
      <c r="C1" s="163"/>
      <c r="D1" s="163"/>
      <c r="E1" s="163"/>
      <c r="F1" s="163"/>
      <c r="G1" s="163"/>
    </row>
    <row r="2" spans="1:7" ht="39.75" customHeight="1">
      <c r="A2" s="44" t="s">
        <v>47</v>
      </c>
      <c r="B2" s="45" t="s">
        <v>48</v>
      </c>
      <c r="C2" s="45" t="s">
        <v>49</v>
      </c>
      <c r="D2" s="45" t="s">
        <v>50</v>
      </c>
      <c r="E2" s="45" t="s">
        <v>51</v>
      </c>
      <c r="F2" s="45" t="s">
        <v>52</v>
      </c>
      <c r="G2" s="46" t="s">
        <v>53</v>
      </c>
    </row>
    <row r="3" spans="1:7" ht="39.75" customHeight="1">
      <c r="A3" s="164">
        <v>1</v>
      </c>
      <c r="B3" s="165"/>
      <c r="C3" s="165"/>
      <c r="D3" s="165"/>
      <c r="E3" s="47"/>
      <c r="F3" s="165"/>
      <c r="G3" s="166"/>
    </row>
    <row r="4" spans="1:7" ht="39.75" customHeight="1">
      <c r="A4" s="164"/>
      <c r="B4" s="165"/>
      <c r="C4" s="165"/>
      <c r="D4" s="165"/>
      <c r="E4" s="47"/>
      <c r="F4" s="165"/>
      <c r="G4" s="166"/>
    </row>
    <row r="5" spans="1:7" ht="39.75" customHeight="1">
      <c r="A5" s="164">
        <v>2</v>
      </c>
      <c r="B5" s="165"/>
      <c r="C5" s="165"/>
      <c r="D5" s="165"/>
      <c r="E5" s="47"/>
      <c r="F5" s="165"/>
      <c r="G5" s="166"/>
    </row>
    <row r="6" spans="1:7" ht="39.75" customHeight="1">
      <c r="A6" s="164"/>
      <c r="B6" s="165"/>
      <c r="C6" s="165"/>
      <c r="D6" s="165"/>
      <c r="E6" s="47"/>
      <c r="F6" s="165"/>
      <c r="G6" s="166"/>
    </row>
    <row r="7" spans="1:7" ht="39.75" customHeight="1">
      <c r="A7" s="164">
        <v>3</v>
      </c>
      <c r="B7" s="165"/>
      <c r="C7" s="165"/>
      <c r="D7" s="165"/>
      <c r="E7" s="47"/>
      <c r="F7" s="165"/>
      <c r="G7" s="166"/>
    </row>
    <row r="8" spans="1:7" ht="39.75" customHeight="1">
      <c r="A8" s="164"/>
      <c r="B8" s="165"/>
      <c r="C8" s="165"/>
      <c r="D8" s="165"/>
      <c r="E8" s="47"/>
      <c r="F8" s="165"/>
      <c r="G8" s="166"/>
    </row>
    <row r="9" spans="1:7" ht="39.75" customHeight="1">
      <c r="A9" s="164">
        <v>4</v>
      </c>
      <c r="B9" s="165"/>
      <c r="C9" s="165"/>
      <c r="D9" s="165"/>
      <c r="E9" s="47"/>
      <c r="F9" s="165"/>
      <c r="G9" s="166" t="s">
        <v>54</v>
      </c>
    </row>
    <row r="10" spans="1:7" ht="39.75" customHeight="1">
      <c r="A10" s="164"/>
      <c r="B10" s="165"/>
      <c r="C10" s="165"/>
      <c r="D10" s="165"/>
      <c r="E10" s="47"/>
      <c r="F10" s="165"/>
      <c r="G10" s="166"/>
    </row>
    <row r="11" spans="1:7" ht="39.75" customHeight="1">
      <c r="A11" s="164">
        <v>5</v>
      </c>
      <c r="B11" s="165"/>
      <c r="C11" s="165"/>
      <c r="D11" s="165"/>
      <c r="E11" s="47"/>
      <c r="F11" s="165"/>
      <c r="G11" s="166" t="s">
        <v>54</v>
      </c>
    </row>
    <row r="12" spans="1:7" ht="39.75" customHeight="1" thickBot="1">
      <c r="A12" s="167"/>
      <c r="B12" s="168"/>
      <c r="C12" s="168"/>
      <c r="D12" s="168"/>
      <c r="E12" s="48"/>
      <c r="F12" s="168"/>
      <c r="G12" s="170"/>
    </row>
    <row r="14" spans="1:7" ht="84.75" customHeight="1">
      <c r="A14" s="169" t="s">
        <v>65</v>
      </c>
      <c r="B14" s="169"/>
      <c r="C14" s="169"/>
      <c r="D14" s="169"/>
      <c r="E14" s="169"/>
      <c r="F14" s="169"/>
      <c r="G14" s="169"/>
    </row>
  </sheetData>
  <sheetProtection/>
  <mergeCells count="32">
    <mergeCell ref="A14:G14"/>
    <mergeCell ref="G5:G6"/>
    <mergeCell ref="G7:G8"/>
    <mergeCell ref="G9:G10"/>
    <mergeCell ref="G11:G12"/>
    <mergeCell ref="F5:F6"/>
    <mergeCell ref="F7:F8"/>
    <mergeCell ref="F9:F10"/>
    <mergeCell ref="F11:F12"/>
    <mergeCell ref="D5:D6"/>
    <mergeCell ref="D7:D8"/>
    <mergeCell ref="D9:D10"/>
    <mergeCell ref="D11:D12"/>
    <mergeCell ref="C5:C6"/>
    <mergeCell ref="C7:C8"/>
    <mergeCell ref="C9:C10"/>
    <mergeCell ref="C11:C12"/>
    <mergeCell ref="A5:A6"/>
    <mergeCell ref="A7:A8"/>
    <mergeCell ref="A9:A10"/>
    <mergeCell ref="A11:A12"/>
    <mergeCell ref="B5:B6"/>
    <mergeCell ref="B7:B8"/>
    <mergeCell ref="B9:B10"/>
    <mergeCell ref="B11:B12"/>
    <mergeCell ref="A1:G1"/>
    <mergeCell ref="A3:A4"/>
    <mergeCell ref="B3:B4"/>
    <mergeCell ref="C3:C4"/>
    <mergeCell ref="D3:D4"/>
    <mergeCell ref="F3:F4"/>
    <mergeCell ref="G3:G4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hlc</dc:creator>
  <cp:keywords/>
  <dc:description/>
  <cp:lastModifiedBy>USER</cp:lastModifiedBy>
  <cp:lastPrinted>2016-08-31T00:16:38Z</cp:lastPrinted>
  <dcterms:created xsi:type="dcterms:W3CDTF">2013-09-04T03:17:03Z</dcterms:created>
  <dcterms:modified xsi:type="dcterms:W3CDTF">2020-09-01T04:39:48Z</dcterms:modified>
  <cp:category/>
  <cp:version/>
  <cp:contentType/>
  <cp:contentStatus/>
</cp:coreProperties>
</file>